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F90C19-F4B2-405A-99B9-B9EDFE9BEAC6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<sst xmlns="http://schemas.openxmlformats.org/spreadsheetml/2006/main" count="392" uniqueCount="286">
  <si>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</si>
  <si>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</si>
  <si>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</si>
  <si>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</si>
  <si>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</si>
  <si>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</si>
  <si>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</si>
  <si>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</si>
  <si>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</si>
  <si>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</si>
  <si>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</si>
  <si>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</si>
  <si>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</si>
  <si>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</si>
  <si>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</si>
  <si>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</si>
  <si>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</si>
  <si>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</si>
  <si>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</si>
  <si>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</si>
  <si>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</si>
  <si>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</si>
  <si>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</si>
  <si>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</si>
  <si>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</si>
  <si>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</si>
  <si>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</si>
  <si>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</si>
  <si>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</si>
  <si>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</si>
  <si>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</si>
  <si>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</si>
  <si>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</si>
  <si>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</si>
  <si>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</si>
  <si>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</si>
  <si>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</si>
  <si>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</si>
  <si>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</si>
  <si>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</si>
  <si>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</si>
  <si>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</si>
  <si>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</si>
  <si>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</si>
  <si>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</si>
  <si>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</si>
  <si>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</si>
  <si>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</si>
  <si>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</si>
  <si>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</si>
  <si>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</si>
  <si>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</si>
  <si>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</si>
  <si>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</si>
  <si>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</si>
  <si>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</si>
  <si>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</si>
  <si>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</si>
  <si>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</si>
  <si>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</si>
  <si>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</si>
  <si>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</si>
  <si>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</si>
  <si>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</si>
  <si>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</si>
  <si>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</si>
  <si>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</si>
  <si>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</si>
  <si>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</si>
  <si>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</si>
  <si>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</si>
  <si>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</si>
  <si>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</si>
  <si>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</si>
  <si>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</si>
  <si>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</si>
  <si>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</si>
  <si>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</si>
  <si>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</si>
  <si>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</si>
  <si>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</si>
  <si>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</si>
  <si>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</si>
  <si>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</si>
  <si>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</si>
  <si>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</si>
  <si>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</si>
  <si>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</si>
  <si>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</si>
  <si>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</si>
  <si>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</si>
  <si>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</si>
  <si>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</si>
  <si>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</si>
  <si>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</si>
  <si>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</si>
  <si>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</si>
  <si>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</si>
  <si>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</si>
  <si>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</si>
  <si>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</si>
  <si>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</si>
  <si>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</si>
  <si>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</si>
  <si>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</si>
  <si>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</si>
  <si>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</si>
  <si>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</si>
  <si>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</si>
  <si>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</si>
  <si>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</si>
  <si>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</si>
  <si>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</si>
  <si>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</si>
  <si>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</si>
  <si>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</si>
  <si>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</si>
  <si>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</si>
  <si>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</si>
  <si>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</si>
  <si>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</si>
  <si>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</si>
  <si>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</si>
  <si>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</si>
  <si>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</si>
  <si>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</si>
  <si>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</si>
  <si>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</si>
  <si>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</si>
  <si>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</si>
  <si>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</si>
  <si>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</si>
  <si>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</si>
  <si>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</si>
  <si>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</si>
  <si>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</si>
  <si>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</si>
  <si>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</si>
  <si>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</si>
  <si>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</si>
  <si>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</si>
  <si>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</si>
  <si>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</si>
  <si>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</si>
  <si>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</si>
  <si>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</si>
  <si>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</si>
  <si>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</si>
  <si>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</si>
  <si>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</si>
  <si>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</si>
  <si>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</si>
  <si>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</si>
  <si>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</si>
  <si>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</si>
  <si>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</si>
  <si>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</si>
  <si>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</si>
  <si>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</si>
  <si>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</si>
  <si>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</si>
  <si>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</si>
  <si>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</si>
  <si>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</si>
  <si>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</si>
  <si>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</si>
  <si>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</si>
  <si>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</si>
  <si>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</si>
  <si>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</si>
  <si>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</si>
  <si>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</si>
  <si>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</si>
  <si>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</si>
  <si>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</si>
  <si>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</si>
  <si>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27/03/2025</t>
  </si>
  <si>
    <t>PD25000586</t>
  </si>
  <si>
    <t>הנדסה-מטה</t>
  </si>
  <si>
    <t>בטיפול רכש</t>
  </si>
  <si>
    <t>maya_b</t>
  </si>
  <si>
    <t>Y</t>
  </si>
  <si>
    <t>A2500006</t>
  </si>
  <si>
    <t>ilan_m</t>
  </si>
  <si>
    <t>450</t>
  </si>
  <si>
    <t>חוזה אחזקה</t>
  </si>
  <si>
    <t>00</t>
  </si>
  <si>
    <t>מאשרי דרישות מרוכזות - כללי</t>
  </si>
  <si>
    <t>X</t>
  </si>
  <si>
    <t>106,000.00</t>
  </si>
  <si>
    <t>19,080.00</t>
  </si>
  <si>
    <t>125,080.00</t>
  </si>
  <si>
    <t>ILS</t>
  </si>
  <si>
    <t>002</t>
  </si>
  <si>
    <t>michal</t>
  </si>
  <si>
    <t>מכרז פומבי</t>
  </si>
  <si>
    <t>ממתין להשלמת מסמכים ממנהל הפרויקט</t>
  </si>
  <si>
    <t>12</t>
  </si>
  <si>
    <t>הנדסה</t>
  </si>
  <si>
    <t>3,008</t>
  </si>
  <si>
    <t>אילן מינץ</t>
  </si>
  <si>
    <t>0</t>
  </si>
  <si>
    <t>0.00</t>
  </si>
  <si>
    <t>אחזקה</t>
  </si>
  <si>
    <t>בדיקת מיכלי אחסון דלק תת"ק במתקני החברה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</si>
  <si>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</si>
  <si>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</si>
  <si>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</si>
  <si>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</si>
  <si>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</si>
  <si>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</si>
  <si>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</si>
  <si>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</si>
  <si>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</si>
  <si>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</si>
  <si>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</si>
  <si>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</si>
  <si>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בדיקת מיכלי תת"ק במתקני החברה</t>
  </si>
  <si>
    <t>106,000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</si>
  <si>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</si>
  <si>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</si>
  <si>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</si>
  <si>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</si>
  <si>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</si>
  <si>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</si>
  <si>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</si>
  <si>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</si>
  <si>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</si>
  <si>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</si>
  <si>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</si>
  <si>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</si>
  <si>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</si>
  <si>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</si>
  <si>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</si>
  <si>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</si>
  <si>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WE230224</t>
  </si>
  <si>
    <t>בדיקת אטימות למיכל תת"ק  עם דופן אחת,בנפח 7 קוב בקמ"ד אשדוד</t>
  </si>
  <si>
    <t>WE230225</t>
  </si>
  <si>
    <t>בדיקת אטימות למיכל תת"ק עם דופן אחת, בנפח 100 קוב אפרת</t>
  </si>
  <si>
    <t>WE230226</t>
  </si>
  <si>
    <t>בדיקת אטימות למיכל תת"ק עם דופן אחת, בנפח 5 קוב במסוף אפרת</t>
  </si>
  <si>
    <t>WE230227</t>
  </si>
  <si>
    <t>בדיקת אטימות למיכל תת"ק עם דופן כפולה, בנפח 10 קוב אשקלון</t>
  </si>
  <si>
    <t>WE230228</t>
  </si>
  <si>
    <t>בדיקת אטימות למיכל תת"ק עם דופן כפולה, בנפח 50 קוב אשקלון</t>
  </si>
  <si>
    <t>WE230229</t>
  </si>
  <si>
    <t>בדיקת אטימות למיכל תת"ק עם דופן אחת, בנפח 50 קוב במסוף האשל</t>
  </si>
  <si>
    <t>WE230230</t>
  </si>
  <si>
    <t>בדיקת אטימות למיכל תת"ק עם דופן אחת, בנפח 30 קוב במסוף האשל</t>
  </si>
  <si>
    <t>WE230231</t>
  </si>
  <si>
    <t>בדיקת אטימות למיכל תת"ק עם דופן אחת, בנפח 5 קוב בת שלמה</t>
  </si>
  <si>
    <t>WE230232</t>
  </si>
  <si>
    <t>בדיקת אטימות למיכל תת"ק עם דופן אחת, בנפח 5 קוב נחשולים</t>
  </si>
  <si>
    <t>WE230233</t>
  </si>
  <si>
    <t>בדיקת אטימות למיכל תת"ק עם דופן כפולה, בנפח 5 קוב תל נוף</t>
  </si>
  <si>
    <t>WE230234</t>
  </si>
  <si>
    <t>בדיקת אטימות למיכל תת"ק עם דופן כפולה, בנפח 5 קוב רמת דוד</t>
  </si>
  <si>
    <t>WE230235</t>
  </si>
  <si>
    <t>בדיקת אטימות למיכל תת"ק עם דופן כפולה,בנפח 5 קוב בנען החדשה</t>
  </si>
  <si>
    <t>בדיקת אטימות למיכל תת"ק עם דופן כפולה, בנפח 5 קוב בנען החדשה</t>
  </si>
  <si>
    <t>WE230236</t>
  </si>
  <si>
    <t>בדיקת אטימות למיכל תת"ק עם דופן כפולה, בנפח 5 קוב בנצר</t>
  </si>
  <si>
    <t>WE230237</t>
  </si>
  <si>
    <t>בדיקת אטימות למיכל תת"ק עם דופן אחת, בנפח 10 קוב בנמל הדלק</t>
  </si>
  <si>
    <t>WE230238</t>
  </si>
  <si>
    <t>בדיקת אטימות למיכל תת"ק עם דופן כפולה, בנפח 6 קוב בטרמינל</t>
  </si>
  <si>
    <t>WE230239</t>
  </si>
  <si>
    <t>בדיקת אטימות למיכל תת"ק  עם דופן אחת,בנפח 5 קוב בקמ"ד ב"ש</t>
  </si>
  <si>
    <t>WE230240</t>
  </si>
  <si>
    <t>בדיקת אטימות למיכל תת"ק  עם דופן כפולה,בנפח 12 קוב קמד חיפה</t>
  </si>
  <si>
    <t>WE230241</t>
  </si>
  <si>
    <t>בדיקת אטימות למיכל תת"ק  עם דופן כפולה,בנפח 60 קוב באלרואי</t>
  </si>
  <si>
    <t>WE230242</t>
  </si>
  <si>
    <t>בדיקת אטימות למיכל תת"ק  עם דופן כפולה,בנפח 50 קוב בנמל</t>
  </si>
  <si>
    <t>WE230243</t>
  </si>
  <si>
    <t>בדיקת אטימות למיכל תת"ק  עם דופן כפולה,בנפח 10 קוב קמד חדרה</t>
  </si>
  <si>
    <t>WE230244</t>
  </si>
  <si>
    <t>בדיקת אטימות למיכל תת"ק  עם דופן כפולה,בנפח 30 קוב בילו</t>
  </si>
  <si>
    <t>WE230245</t>
  </si>
  <si>
    <t>בדיקת אטימות למיכל תת"ק  עם דופן כפולה,בנפח 50 קוב בילו</t>
  </si>
  <si>
    <t>WE230246</t>
  </si>
  <si>
    <t>בדיקת אטימות למיכל תת"ק  עם דופן כפולה,בנפח 15 קוב באלרואי</t>
  </si>
  <si>
    <t>WE230247</t>
  </si>
  <si>
    <t>בדיקת אטימות למיכל תת"ק עם דופן כפולה, בנפח 25 קוב אשקלון</t>
  </si>
  <si>
    <t>ש'ע</t>
  </si>
  <si>
    <t>שעות 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</si>
</sst>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בדיקת מיכלי תת"ק במתקני החברה</v>
      </c>
      <c r="B2" s="5"/>
      <c r="C2" s="5" t="str">
        <f>IF(DataSheet!B2&lt;&gt;0,DataSheet!B2,"")</f>
        <v>PD25000586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WE230224</v>
      </c>
      <c r="B5" s="4" t="str">
        <f>IF(DataSheet!D6&lt;&gt;0,DataSheet!D6,"")</f>
        <v>בדיקת אטימות למיכל תת"ק  עם דופן אחת,בנפח 7 קוב בקמ"ד אשדוד</v>
      </c>
      <c r="C5" s="4" t="str">
        <f>IF(DataSheet!E6&lt;&gt;0,DataSheet!E6,"")</f>
        <v>בדיקת אטימות למיכל תת"ק  עם דופן אחת,בנפח 7 קוב בקמ"ד אשדוד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יח'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WE230225</v>
      </c>
      <c r="B6" s="4" t="str">
        <f>IF(DataSheet!D7&lt;&gt;0,DataSheet!D7,"")</f>
        <v>בדיקת אטימות למיכל תת"ק עם דופן אחת, בנפח 100 קוב אפרת</v>
      </c>
      <c r="C6" s="4" t="str">
        <f>IF(DataSheet!E7&lt;&gt;0,DataSheet!E7,"")</f>
        <v>בדיקת אטימות למיכל תת"ק עם דופן אחת, בנפח 100 קוב אפרת</v>
      </c>
      <c r="D6" s="5" t="str">
        <f>IF(A6="","",IF(DataSheet!J7=0,"פריט ללא הבהרה",DataSheet!J7))</f>
        <v>פריט ללא הבהרה</v>
      </c>
      <c r="E6">
        <f>IF(DataSheet!B7&lt;&gt;0,DataSheet!B7,"")</f>
        <v>1</v>
      </c>
      <c r="F6" t="str">
        <f>IF(DataSheet!F7&lt;&gt;0,DataSheet!F7,"")</f>
        <v>יח'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WE230226</v>
      </c>
      <c r="B7" s="4" t="str">
        <f>IF(DataSheet!D8&lt;&gt;0,DataSheet!D8,"")</f>
        <v>בדיקת אטימות למיכל תת"ק עם דופן אחת, בנפח 5 קוב במסוף אפרת</v>
      </c>
      <c r="C7" s="4" t="str">
        <f>IF(DataSheet!E8&lt;&gt;0,DataSheet!E8,"")</f>
        <v>בדיקת אטימות למיכל תת"ק עם דופן אחת, בנפח 5 קוב במסוף אפרת</v>
      </c>
      <c r="D7" s="5" t="str">
        <f>IF(A7="","",IF(DataSheet!J8=0,"פריט ללא הבהרה",DataSheet!J8))</f>
        <v>פריט ללא הבהרה</v>
      </c>
      <c r="E7">
        <f>IF(DataSheet!B8&lt;&gt;0,DataSheet!B8,"")</f>
        <v>1</v>
      </c>
      <c r="F7" t="str">
        <f>IF(DataSheet!F8&lt;&gt;0,DataSheet!F8,"")</f>
        <v>יח'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WE230227</v>
      </c>
      <c r="B8" s="4" t="str">
        <f>IF(DataSheet!D9&lt;&gt;0,DataSheet!D9,"")</f>
        <v>בדיקת אטימות למיכל תת"ק עם דופן כפולה, בנפח 10 קוב אשקלון</v>
      </c>
      <c r="C8" s="4" t="str">
        <f>IF(DataSheet!E9&lt;&gt;0,DataSheet!E9,"")</f>
        <v>בדיקת אטימות למיכל תת"ק עם דופן כפולה, בנפח 10 קוב אשקלון</v>
      </c>
      <c r="D8" s="5" t="str">
        <f>IF(A8="","",IF(DataSheet!J9=0,"פריט ללא הבהרה",DataSheet!J9))</f>
        <v>פריט ללא הבהרה</v>
      </c>
      <c r="E8">
        <f>IF(DataSheet!B9&lt;&gt;0,DataSheet!B9,"")</f>
        <v>1</v>
      </c>
      <c r="F8" t="str">
        <f>IF(DataSheet!F9&lt;&gt;0,DataSheet!F9,"")</f>
        <v>יח'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WE230228</v>
      </c>
      <c r="B9" s="4" t="str">
        <f>IF(DataSheet!D10&lt;&gt;0,DataSheet!D10,"")</f>
        <v>בדיקת אטימות למיכל תת"ק עם דופן כפולה, בנפח 50 קוב אשקלון</v>
      </c>
      <c r="C9" s="4" t="str">
        <f>IF(DataSheet!E10&lt;&gt;0,DataSheet!E10,"")</f>
        <v>בדיקת אטימות למיכל תת"ק עם דופן כפולה, בנפח 50 קוב אשקלון</v>
      </c>
      <c r="D9" s="5" t="str">
        <f>IF(A9="","",IF(DataSheet!J10=0,"פריט ללא הבהרה",DataSheet!J10))</f>
        <v>פריט ללא הבהרה</v>
      </c>
      <c r="E9">
        <f>IF(DataSheet!B10&lt;&gt;0,DataSheet!B10,"")</f>
        <v>1</v>
      </c>
      <c r="F9" t="str">
        <f>IF(DataSheet!F10&lt;&gt;0,DataSheet!F10,"")</f>
        <v>יח'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WE230229</v>
      </c>
      <c r="B10" s="4" t="str">
        <f>IF(DataSheet!D11&lt;&gt;0,DataSheet!D11,"")</f>
        <v>בדיקת אטימות למיכל תת"ק עם דופן אחת, בנפח 50 קוב במסוף האשל</v>
      </c>
      <c r="C10" s="4" t="str">
        <f>IF(DataSheet!E11&lt;&gt;0,DataSheet!E11,"")</f>
        <v>בדיקת אטימות למיכל תת"ק עם דופן אחת, בנפח 50 קוב במסוף האשל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1</v>
      </c>
      <c r="F10" t="str">
        <f>IF(DataSheet!F11&lt;&gt;0,DataSheet!F11,"")</f>
        <v>יח'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WE230230</v>
      </c>
      <c r="B11" s="4" t="str">
        <f>IF(DataSheet!D12&lt;&gt;0,DataSheet!D12,"")</f>
        <v>בדיקת אטימות למיכל תת"ק עם דופן אחת, בנפח 30 קוב במסוף האשל</v>
      </c>
      <c r="C11" s="4" t="str">
        <f>IF(DataSheet!E12&lt;&gt;0,DataSheet!E12,"")</f>
        <v>בדיקת אטימות למיכל תת"ק עם דופן אחת, בנפח 30 קוב במסוף האשל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1</v>
      </c>
      <c r="F11" t="str">
        <f>IF(DataSheet!F12&lt;&gt;0,DataSheet!F12,"")</f>
        <v>יח'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WE230231</v>
      </c>
      <c r="B12" s="4" t="str">
        <f>IF(DataSheet!D13&lt;&gt;0,DataSheet!D13,"")</f>
        <v>בדיקת אטימות למיכל תת"ק עם דופן אחת, בנפח 5 קוב בת שלמה</v>
      </c>
      <c r="C12" s="4" t="str">
        <f>IF(DataSheet!E13&lt;&gt;0,DataSheet!E13,"")</f>
        <v>בדיקת אטימות למיכל תת"ק עם דופן אחת, בנפח 5 קוב בת שלמה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1</v>
      </c>
      <c r="F12" t="str">
        <f>IF(DataSheet!F13&lt;&gt;0,DataSheet!F13,"")</f>
        <v>יח'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WE230232</v>
      </c>
      <c r="B13" s="4" t="str">
        <f>IF(DataSheet!D14&lt;&gt;0,DataSheet!D14,"")</f>
        <v>בדיקת אטימות למיכל תת"ק עם דופן אחת, בנפח 5 קוב נחשולים</v>
      </c>
      <c r="C13" s="4" t="str">
        <f>IF(DataSheet!E14&lt;&gt;0,DataSheet!E14,"")</f>
        <v>בדיקת אטימות למיכל תת"ק עם דופן אחת, בנפח 5 קוב נחשולים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1</v>
      </c>
      <c r="F13" t="str">
        <f>IF(DataSheet!F14&lt;&gt;0,DataSheet!F14,"")</f>
        <v>יח'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WE230233</v>
      </c>
      <c r="B14" s="4" t="str">
        <f>IF(DataSheet!D15&lt;&gt;0,DataSheet!D15,"")</f>
        <v>בדיקת אטימות למיכל תת"ק עם דופן כפולה, בנפח 5 קוב תל נוף</v>
      </c>
      <c r="C14" s="4" t="str">
        <f>IF(DataSheet!E15&lt;&gt;0,DataSheet!E15,"")</f>
        <v>בדיקת אטימות למיכל תת"ק עם דופן כפולה, בנפח 5 קוב תל נוף</v>
      </c>
      <c r="D14" s="5" t="str">
        <f>IF(A14="","",IF(DataSheet!J15=0,"פריט ללא הבהרה",DataSheet!J15))</f>
        <v>פריט ללא הבהרה</v>
      </c>
      <c r="E14">
        <f>IF(DataSheet!B15&lt;&gt;0,DataSheet!B15,"")</f>
        <v>1</v>
      </c>
      <c r="F14" t="str">
        <f>IF(DataSheet!F15&lt;&gt;0,DataSheet!F15,"")</f>
        <v>יח'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WE230234</v>
      </c>
      <c r="B15" s="4" t="str">
        <f>IF(DataSheet!D16&lt;&gt;0,DataSheet!D16,"")</f>
        <v>בדיקת אטימות למיכל תת"ק עם דופן כפולה, בנפח 5 קוב רמת דוד</v>
      </c>
      <c r="C15" s="4" t="str">
        <f>IF(DataSheet!E16&lt;&gt;0,DataSheet!E16,"")</f>
        <v>בדיקת אטימות למיכל תת"ק עם דופן כפולה, בנפח 5 קוב רמת דוד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1</v>
      </c>
      <c r="F15" t="str">
        <f>IF(DataSheet!F16&lt;&gt;0,DataSheet!F16,"")</f>
        <v>יח'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WE230235</v>
      </c>
      <c r="B16" s="4" t="str">
        <f>IF(DataSheet!D17&lt;&gt;0,DataSheet!D17,"")</f>
        <v>בדיקת אטימות למיכל תת"ק עם דופן כפולה,בנפח 5 קוב בנען החדשה</v>
      </c>
      <c r="C16" s="4" t="str">
        <f>IF(DataSheet!E17&lt;&gt;0,DataSheet!E17,"")</f>
        <v>בדיקת אטימות למיכל תת"ק עם דופן כפולה, בנפח 5 קוב בנען החדשה</v>
      </c>
      <c r="D16" s="5" t="str">
        <f>IF(A16="","",IF(DataSheet!J17=0,"פריט ללא הבהרה",DataSheet!J17))</f>
        <v>פריט ללא הבהרה</v>
      </c>
      <c r="E16">
        <f>IF(DataSheet!B17&lt;&gt;0,DataSheet!B17,"")</f>
        <v>1</v>
      </c>
      <c r="F16" t="str">
        <f>IF(DataSheet!F17&lt;&gt;0,DataSheet!F17,"")</f>
        <v>יח'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WE230236</v>
      </c>
      <c r="B17" s="4" t="str">
        <f>IF(DataSheet!D18&lt;&gt;0,DataSheet!D18,"")</f>
        <v>בדיקת אטימות למיכל תת"ק עם דופן כפולה, בנפח 5 קוב בנצר</v>
      </c>
      <c r="C17" s="4" t="str">
        <f>IF(DataSheet!E18&lt;&gt;0,DataSheet!E18,"")</f>
        <v>בדיקת אטימות למיכל תת"ק עם דופן כפולה, בנפח 5 קוב בנצר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1</v>
      </c>
      <c r="F17" t="str">
        <f>IF(DataSheet!F18&lt;&gt;0,DataSheet!F18,"")</f>
        <v>יח'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WE230237</v>
      </c>
      <c r="B18" s="4" t="str">
        <f>IF(DataSheet!D19&lt;&gt;0,DataSheet!D19,"")</f>
        <v>בדיקת אטימות למיכל תת"ק עם דופן אחת, בנפח 10 קוב בנמל הדלק</v>
      </c>
      <c r="C18" s="4" t="str">
        <f>IF(DataSheet!E19&lt;&gt;0,DataSheet!E19,"")</f>
        <v>בדיקת אטימות למיכל תת"ק עם דופן אחת, בנפח 10 קוב בנמל הדלק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1</v>
      </c>
      <c r="F18" t="str">
        <f>IF(DataSheet!F19&lt;&gt;0,DataSheet!F19,"")</f>
        <v>יח'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WE230238</v>
      </c>
      <c r="B19" s="4" t="str">
        <f>IF(DataSheet!D20&lt;&gt;0,DataSheet!D20,"")</f>
        <v>בדיקת אטימות למיכל תת"ק עם דופן כפולה, בנפח 6 קוב בטרמינל</v>
      </c>
      <c r="C19" s="4" t="str">
        <f>IF(DataSheet!E20&lt;&gt;0,DataSheet!E20,"")</f>
        <v>בדיקת אטימות למיכל תת"ק עם דופן כפולה, בנפח 6 קוב בטרמינל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1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WE230239</v>
      </c>
      <c r="B20" s="4" t="str">
        <f>IF(DataSheet!D21&lt;&gt;0,DataSheet!D21,"")</f>
        <v>בדיקת אטימות למיכל תת"ק  עם דופן אחת,בנפח 5 קוב בקמ"ד ב"ש</v>
      </c>
      <c r="C20" s="4" t="str">
        <f>IF(DataSheet!E21&lt;&gt;0,DataSheet!E21,"")</f>
        <v>בדיקת אטימות למיכל תת"ק  עם דופן אחת,בנפח 5 קוב בקמ"ד ב"ש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1</v>
      </c>
      <c r="F20" t="str">
        <f>IF(DataSheet!F21&lt;&gt;0,DataSheet!F21,"")</f>
        <v>יח'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WE230240</v>
      </c>
      <c r="B21" s="4" t="str">
        <f>IF(DataSheet!D22&lt;&gt;0,DataSheet!D22,"")</f>
        <v>בדיקת אטימות למיכל תת"ק  עם דופן כפולה,בנפח 12 קוב קמד חיפה</v>
      </c>
      <c r="C21" s="4" t="str">
        <f>IF(DataSheet!E22&lt;&gt;0,DataSheet!E22,"")</f>
        <v>בדיקת אטימות למיכל תת"ק  עם דופן כפולה,בנפח 12 קוב קמד חיפה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1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WE230241</v>
      </c>
      <c r="B22" s="4" t="str">
        <f>IF(DataSheet!D23&lt;&gt;0,DataSheet!D23,"")</f>
        <v>בדיקת אטימות למיכל תת"ק  עם דופן כפולה,בנפח 60 קוב באלרואי</v>
      </c>
      <c r="C22" s="4" t="str">
        <f>IF(DataSheet!E23&lt;&gt;0,DataSheet!E23,"")</f>
        <v>בדיקת אטימות למיכל תת"ק  עם דופן כפולה,בנפח 60 קוב באלרואי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1</v>
      </c>
      <c r="F22" t="str">
        <f>IF(DataSheet!F23&lt;&gt;0,DataSheet!F23,"")</f>
        <v>יח'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WE230242</v>
      </c>
      <c r="B23" s="4" t="str">
        <f>IF(DataSheet!D24&lt;&gt;0,DataSheet!D24,"")</f>
        <v>בדיקת אטימות למיכל תת"ק  עם דופן כפולה,בנפח 50 קוב בנמל</v>
      </c>
      <c r="C23" s="4" t="str">
        <f>IF(DataSheet!E24&lt;&gt;0,DataSheet!E24,"")</f>
        <v>בדיקת אטימות למיכל תת"ק  עם דופן כפולה,בנפח 50 קוב בנמל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1</v>
      </c>
      <c r="F23" t="str">
        <f>IF(DataSheet!F24&lt;&gt;0,DataSheet!F24,"")</f>
        <v>יח'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WE230243</v>
      </c>
      <c r="B24" s="4" t="str">
        <f>IF(DataSheet!D25&lt;&gt;0,DataSheet!D25,"")</f>
        <v>בדיקת אטימות למיכל תת"ק  עם דופן כפולה,בנפח 10 קוב קמד חדרה</v>
      </c>
      <c r="C24" s="4" t="str">
        <f>IF(DataSheet!E25&lt;&gt;0,DataSheet!E25,"")</f>
        <v>בדיקת אטימות למיכל תת"ק  עם דופן כפולה,בנפח 10 קוב קמד חדרה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1</v>
      </c>
      <c r="F24" t="str">
        <f>IF(DataSheet!F25&lt;&gt;0,DataSheet!F25,"")</f>
        <v>יח'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WE230244</v>
      </c>
      <c r="B25" s="4" t="str">
        <f>IF(DataSheet!D26&lt;&gt;0,DataSheet!D26,"")</f>
        <v>בדיקת אטימות למיכל תת"ק  עם דופן כפולה,בנפח 30 קוב בילו</v>
      </c>
      <c r="C25" s="4" t="str">
        <f>IF(DataSheet!E26&lt;&gt;0,DataSheet!E26,"")</f>
        <v>בדיקת אטימות למיכל תת"ק  עם דופן כפולה,בנפח 30 קוב בילו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1</v>
      </c>
      <c r="F25" t="str">
        <f>IF(DataSheet!F26&lt;&gt;0,DataSheet!F26,"")</f>
        <v>יח'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WE230245</v>
      </c>
      <c r="B26" s="4" t="str">
        <f>IF(DataSheet!D27&lt;&gt;0,DataSheet!D27,"")</f>
        <v>בדיקת אטימות למיכל תת"ק  עם דופן כפולה,בנפח 50 קוב בילו</v>
      </c>
      <c r="C26" s="4" t="str">
        <f>IF(DataSheet!E27&lt;&gt;0,DataSheet!E27,"")</f>
        <v>בדיקת אטימות למיכל תת"ק  עם דופן כפולה,בנפח 50 קוב בילו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1</v>
      </c>
      <c r="F26" t="str">
        <f>IF(DataSheet!F27&lt;&gt;0,DataSheet!F27,"")</f>
        <v>יח'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WE230246</v>
      </c>
      <c r="B27" s="4" t="str">
        <f>IF(DataSheet!D28&lt;&gt;0,DataSheet!D28,"")</f>
        <v>בדיקת אטימות למיכל תת"ק  עם דופן כפולה,בנפח 15 קוב באלרואי</v>
      </c>
      <c r="C27" s="4" t="str">
        <f>IF(DataSheet!E28&lt;&gt;0,DataSheet!E28,"")</f>
        <v>בדיקת אטימות למיכל תת"ק  עם דופן כפולה,בנפח 15 קוב באלרואי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1</v>
      </c>
      <c r="F27" t="str">
        <f>IF(DataSheet!F28&lt;&gt;0,DataSheet!F28,"")</f>
        <v>יח'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WE230247</v>
      </c>
      <c r="B28" s="4" t="str">
        <f>IF(DataSheet!D29&lt;&gt;0,DataSheet!D29,"")</f>
        <v>בדיקת אטימות למיכל תת"ק עם דופן כפולה, בנפח 25 קוב אשקלון</v>
      </c>
      <c r="C28" s="4" t="str">
        <f>IF(DataSheet!E29&lt;&gt;0,DataSheet!E29,"")</f>
        <v>בדיקת אטימות למיכל תת"ק עם דופן כפולה, בנפח 25 קוב אשקלון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1</v>
      </c>
      <c r="F28" t="str">
        <f>IF(DataSheet!F29&lt;&gt;0,DataSheet!F29,"")</f>
        <v>יח'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ש'ע</v>
      </c>
      <c r="B29" s="4" t="str">
        <f>IF(DataSheet!D30&lt;&gt;0,DataSheet!D30,"")</f>
        <v>שעות עבודה</v>
      </c>
      <c r="C29" s="4" t="str">
        <f>IF(DataSheet!E30&lt;&gt;0,DataSheet!E30,"")</f>
        <v>שעות עבודה</v>
      </c>
      <c r="D29" s="5" t="str">
        <f>IF(A29="","",IF(DataSheet!J30=0,"פריט ללא הבהרה",DataSheet!J30))</f>
        <v>פריט ללא הבהרה</v>
      </c>
      <c r="E29">
        <f>IF(DataSheet!B30&lt;&gt;0,DataSheet!B30,"")</f>
        <v>20</v>
      </c>
      <c r="F29" t="str">
        <f>IF(DataSheet!F30&lt;&gt;0,DataSheet!F30,"")</f>
        <v>ש'ע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30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106000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45781.416666666701</v>
      </c>
      <c r="AN2" t="s">
        <v>194</v>
      </c>
      <c r="AQ2" s="11">
        <v>2</v>
      </c>
      <c r="AR2" t="s">
        <v>195</v>
      </c>
      <c r="AS2" s="11">
        <v>24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183</v>
      </c>
      <c r="BV2" t="s">
        <v>202</v>
      </c>
      <c r="CA2" s="11">
        <v>2</v>
      </c>
      <c r="CB2" t="s">
        <v>203</v>
      </c>
      <c r="CD2" t="s">
        <v>182</v>
      </c>
      <c r="CG2" s="11">
        <v>4</v>
      </c>
      <c r="CH2" t="s">
        <v>204</v>
      </c>
      <c r="CJ2" t="s">
        <v>181</v>
      </c>
      <c r="CM2" t="s">
        <v>181</v>
      </c>
      <c r="CN2" s="11">
        <v>500320</v>
      </c>
      <c r="CO2" s="11">
        <v>125080</v>
      </c>
      <c r="CP2" s="11">
        <v>625400</v>
      </c>
      <c r="CQ2" t="s">
        <v>181</v>
      </c>
      <c r="CV2" t="s">
        <v>200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205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206</v>
      </c>
      <c r="BT3" t="s">
        <v>207</v>
      </c>
      <c r="BU3" t="s">
        <v>208</v>
      </c>
      <c r="BV3" t="s">
        <v>209</v>
      </c>
      <c r="BW3" t="s">
        <v>210</v>
      </c>
      <c r="BX3" t="s">
        <v>211</v>
      </c>
      <c r="BY3" t="s">
        <v>212</v>
      </c>
      <c r="BZ3" t="s">
        <v>213</v>
      </c>
      <c r="CA3" t="s">
        <v>214</v>
      </c>
      <c r="CB3" t="s">
        <v>215</v>
      </c>
    </row>
    <row r="4" spans="1:107" x14ac:dyDescent="0.2">
      <c r="A4" s="1" t="s">
        <v>216</v>
      </c>
      <c r="C4" t="s">
        <v>217</v>
      </c>
      <c r="D4" t="s">
        <v>218</v>
      </c>
      <c r="E4" t="s">
        <v>201</v>
      </c>
      <c r="F4" t="s">
        <v>219</v>
      </c>
      <c r="G4" t="s">
        <v>220</v>
      </c>
      <c r="J4" t="s">
        <v>189</v>
      </c>
      <c r="K4" t="s">
        <v>192</v>
      </c>
      <c r="L4" s="1">
        <v>45743</v>
      </c>
      <c r="M4" t="s">
        <v>221</v>
      </c>
      <c r="N4" t="s">
        <v>201</v>
      </c>
      <c r="O4" t="s">
        <v>197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198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45743</v>
      </c>
      <c r="AL4" s="1">
        <v>45743</v>
      </c>
      <c r="AM4" s="1">
        <v>45743</v>
      </c>
      <c r="AQ4" s="11">
        <v>0</v>
      </c>
      <c r="AR4" s="11">
        <v>29628</v>
      </c>
      <c r="AS4" s="11">
        <v>106000</v>
      </c>
      <c r="AU4" t="s">
        <v>220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  <c r="CB4" t="s">
        <v>234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235</v>
      </c>
      <c r="B6" s="11">
        <v>1</v>
      </c>
      <c r="C6" s="11">
        <v>2000</v>
      </c>
      <c r="D6" t="s">
        <v>236</v>
      </c>
      <c r="E6" t="s">
        <v>236</v>
      </c>
      <c r="F6" t="s">
        <v>93</v>
      </c>
      <c r="G6" s="11">
        <v>2000</v>
      </c>
      <c r="H6" t="s">
        <v>192</v>
      </c>
      <c r="I6" s="11">
        <v>1</v>
      </c>
    </row>
    <row r="7" spans="1:107" x14ac:dyDescent="0.2">
      <c r="A7" s="1" t="s">
        <v>237</v>
      </c>
      <c r="B7" s="11">
        <v>1</v>
      </c>
      <c r="C7" s="11">
        <v>10000</v>
      </c>
      <c r="D7" t="s">
        <v>238</v>
      </c>
      <c r="E7" t="s">
        <v>238</v>
      </c>
      <c r="F7" t="s">
        <v>93</v>
      </c>
      <c r="G7" s="11">
        <v>10000</v>
      </c>
      <c r="H7" t="s">
        <v>192</v>
      </c>
      <c r="I7" s="11">
        <v>1</v>
      </c>
    </row>
    <row r="8" spans="1:107" x14ac:dyDescent="0.2">
      <c r="A8" s="1" t="s">
        <v>239</v>
      </c>
      <c r="B8" s="11">
        <v>1</v>
      </c>
      <c r="C8" s="11">
        <v>2000</v>
      </c>
      <c r="D8" t="s">
        <v>240</v>
      </c>
      <c r="E8" t="s">
        <v>240</v>
      </c>
      <c r="F8" t="s">
        <v>93</v>
      </c>
      <c r="G8" s="11">
        <v>2000</v>
      </c>
      <c r="H8" t="s">
        <v>192</v>
      </c>
      <c r="I8" s="11">
        <v>1</v>
      </c>
    </row>
    <row r="9" spans="1:107" x14ac:dyDescent="0.2">
      <c r="A9" s="1" t="s">
        <v>241</v>
      </c>
      <c r="B9" s="11">
        <v>1</v>
      </c>
      <c r="C9" s="11">
        <v>2000</v>
      </c>
      <c r="D9" t="s">
        <v>242</v>
      </c>
      <c r="E9" t="s">
        <v>242</v>
      </c>
      <c r="F9" t="s">
        <v>93</v>
      </c>
      <c r="G9" s="11">
        <v>2000</v>
      </c>
      <c r="H9" t="s">
        <v>192</v>
      </c>
      <c r="I9" s="11">
        <v>1</v>
      </c>
    </row>
    <row r="10" spans="1:107" x14ac:dyDescent="0.2">
      <c r="A10" s="1" t="s">
        <v>243</v>
      </c>
      <c r="B10" s="11">
        <v>1</v>
      </c>
      <c r="C10" s="11">
        <v>7000</v>
      </c>
      <c r="D10" t="s">
        <v>244</v>
      </c>
      <c r="E10" t="s">
        <v>244</v>
      </c>
      <c r="F10" t="s">
        <v>93</v>
      </c>
      <c r="G10" s="11">
        <v>7000</v>
      </c>
      <c r="H10" t="s">
        <v>192</v>
      </c>
      <c r="I10" s="11">
        <v>1</v>
      </c>
    </row>
    <row r="11" spans="1:107" x14ac:dyDescent="0.2">
      <c r="A11" s="1" t="s">
        <v>245</v>
      </c>
      <c r="B11" s="11">
        <v>1</v>
      </c>
      <c r="C11" s="11">
        <v>2000</v>
      </c>
      <c r="D11" t="s">
        <v>246</v>
      </c>
      <c r="E11" t="s">
        <v>246</v>
      </c>
      <c r="F11" t="s">
        <v>93</v>
      </c>
      <c r="G11" s="11">
        <v>2000</v>
      </c>
      <c r="H11" t="s">
        <v>192</v>
      </c>
      <c r="I11" s="11">
        <v>1</v>
      </c>
    </row>
    <row r="12" spans="1:107" x14ac:dyDescent="0.2">
      <c r="A12" s="1" t="s">
        <v>247</v>
      </c>
      <c r="B12" s="11">
        <v>1</v>
      </c>
      <c r="C12" s="11">
        <v>2000</v>
      </c>
      <c r="D12" t="s">
        <v>248</v>
      </c>
      <c r="E12" t="s">
        <v>248</v>
      </c>
      <c r="F12" t="s">
        <v>93</v>
      </c>
      <c r="G12" s="11">
        <v>2000</v>
      </c>
      <c r="H12" t="s">
        <v>192</v>
      </c>
      <c r="I12" s="11">
        <v>1</v>
      </c>
    </row>
    <row r="13" spans="1:107" x14ac:dyDescent="0.2">
      <c r="A13" s="1" t="s">
        <v>249</v>
      </c>
      <c r="B13" s="11">
        <v>1</v>
      </c>
      <c r="C13" s="11">
        <v>2000</v>
      </c>
      <c r="D13" t="s">
        <v>250</v>
      </c>
      <c r="E13" t="s">
        <v>250</v>
      </c>
      <c r="F13" t="s">
        <v>93</v>
      </c>
      <c r="G13" s="11">
        <v>2000</v>
      </c>
      <c r="H13" t="s">
        <v>192</v>
      </c>
      <c r="I13" s="11">
        <v>1</v>
      </c>
    </row>
    <row r="14" spans="1:107" x14ac:dyDescent="0.2">
      <c r="A14" s="1" t="s">
        <v>251</v>
      </c>
      <c r="B14" s="11">
        <v>1</v>
      </c>
      <c r="C14" s="11">
        <v>2000</v>
      </c>
      <c r="D14" t="s">
        <v>252</v>
      </c>
      <c r="E14" t="s">
        <v>252</v>
      </c>
      <c r="F14" t="s">
        <v>93</v>
      </c>
      <c r="G14" s="11">
        <v>2000</v>
      </c>
      <c r="H14" t="s">
        <v>192</v>
      </c>
      <c r="I14" s="11">
        <v>1</v>
      </c>
    </row>
    <row r="15" spans="1:107" x14ac:dyDescent="0.2">
      <c r="A15" s="1" t="s">
        <v>253</v>
      </c>
      <c r="B15" s="11">
        <v>1</v>
      </c>
      <c r="C15" s="11">
        <v>2000</v>
      </c>
      <c r="D15" t="s">
        <v>254</v>
      </c>
      <c r="E15" t="s">
        <v>254</v>
      </c>
      <c r="F15" t="s">
        <v>93</v>
      </c>
      <c r="G15" s="11">
        <v>2000</v>
      </c>
      <c r="H15" t="s">
        <v>192</v>
      </c>
      <c r="I15" s="11">
        <v>1</v>
      </c>
    </row>
    <row r="16" spans="1:107" x14ac:dyDescent="0.2">
      <c r="A16" s="1" t="s">
        <v>255</v>
      </c>
      <c r="B16" s="11">
        <v>1</v>
      </c>
      <c r="C16" s="11">
        <v>2000</v>
      </c>
      <c r="D16" t="s">
        <v>256</v>
      </c>
      <c r="E16" t="s">
        <v>256</v>
      </c>
      <c r="F16" t="s">
        <v>93</v>
      </c>
      <c r="G16" s="11">
        <v>2000</v>
      </c>
      <c r="H16" t="s">
        <v>192</v>
      </c>
      <c r="I16" s="11">
        <v>1</v>
      </c>
    </row>
    <row r="17" spans="1:9" x14ac:dyDescent="0.2">
      <c r="A17" s="1" t="s">
        <v>257</v>
      </c>
      <c r="B17" s="11">
        <v>1</v>
      </c>
      <c r="C17" s="11">
        <v>2000</v>
      </c>
      <c r="D17" t="s">
        <v>258</v>
      </c>
      <c r="E17" t="s">
        <v>259</v>
      </c>
      <c r="F17" t="s">
        <v>93</v>
      </c>
      <c r="G17" s="11">
        <v>2000</v>
      </c>
      <c r="H17" t="s">
        <v>192</v>
      </c>
      <c r="I17" s="11">
        <v>1</v>
      </c>
    </row>
    <row r="18" spans="1:9" x14ac:dyDescent="0.2">
      <c r="A18" s="1" t="s">
        <v>260</v>
      </c>
      <c r="B18" s="11">
        <v>1</v>
      </c>
      <c r="C18" s="11">
        <v>2000</v>
      </c>
      <c r="D18" t="s">
        <v>261</v>
      </c>
      <c r="E18" t="s">
        <v>261</v>
      </c>
      <c r="F18" t="s">
        <v>93</v>
      </c>
      <c r="G18" s="11">
        <v>2000</v>
      </c>
      <c r="H18" t="s">
        <v>192</v>
      </c>
      <c r="I18" s="11">
        <v>1</v>
      </c>
    </row>
    <row r="19" spans="1:9" x14ac:dyDescent="0.2">
      <c r="A19" s="1" t="s">
        <v>262</v>
      </c>
      <c r="B19" s="11">
        <v>1</v>
      </c>
      <c r="C19" s="11">
        <v>2000</v>
      </c>
      <c r="D19" t="s">
        <v>263</v>
      </c>
      <c r="E19" t="s">
        <v>263</v>
      </c>
      <c r="F19" t="s">
        <v>93</v>
      </c>
      <c r="G19" s="11">
        <v>2000</v>
      </c>
      <c r="H19" t="s">
        <v>192</v>
      </c>
      <c r="I19" s="11">
        <v>1</v>
      </c>
    </row>
    <row r="20" spans="1:9" x14ac:dyDescent="0.2">
      <c r="A20" s="1" t="s">
        <v>264</v>
      </c>
      <c r="B20" s="11">
        <v>1</v>
      </c>
      <c r="C20" s="11">
        <v>2000</v>
      </c>
      <c r="D20" t="s">
        <v>265</v>
      </c>
      <c r="E20" t="s">
        <v>265</v>
      </c>
      <c r="F20" t="s">
        <v>93</v>
      </c>
      <c r="G20" s="11">
        <v>2000</v>
      </c>
      <c r="H20" t="s">
        <v>192</v>
      </c>
      <c r="I20" s="11">
        <v>1</v>
      </c>
    </row>
    <row r="21" spans="1:9" x14ac:dyDescent="0.2">
      <c r="A21" s="1" t="s">
        <v>266</v>
      </c>
      <c r="B21" s="11">
        <v>1</v>
      </c>
      <c r="C21" s="11">
        <v>2000</v>
      </c>
      <c r="D21" t="s">
        <v>267</v>
      </c>
      <c r="E21" t="s">
        <v>267</v>
      </c>
      <c r="F21" t="s">
        <v>93</v>
      </c>
      <c r="G21" s="11">
        <v>2000</v>
      </c>
      <c r="H21" t="s">
        <v>192</v>
      </c>
      <c r="I21" s="11">
        <v>1</v>
      </c>
    </row>
    <row r="22" spans="1:9" x14ac:dyDescent="0.2">
      <c r="A22" s="1" t="s">
        <v>268</v>
      </c>
      <c r="B22" s="11">
        <v>1</v>
      </c>
      <c r="C22" s="11">
        <v>10000</v>
      </c>
      <c r="D22" t="s">
        <v>269</v>
      </c>
      <c r="E22" t="s">
        <v>269</v>
      </c>
      <c r="F22" t="s">
        <v>93</v>
      </c>
      <c r="G22" s="11">
        <v>10000</v>
      </c>
      <c r="H22" t="s">
        <v>192</v>
      </c>
      <c r="I22" s="11">
        <v>1</v>
      </c>
    </row>
    <row r="23" spans="1:9" x14ac:dyDescent="0.2">
      <c r="A23" s="1" t="s">
        <v>270</v>
      </c>
      <c r="B23" s="11">
        <v>1</v>
      </c>
      <c r="C23" s="11">
        <v>8000</v>
      </c>
      <c r="D23" t="s">
        <v>271</v>
      </c>
      <c r="E23" t="s">
        <v>271</v>
      </c>
      <c r="F23" t="s">
        <v>93</v>
      </c>
      <c r="G23" s="11">
        <v>8000</v>
      </c>
      <c r="H23" t="s">
        <v>192</v>
      </c>
      <c r="I23" s="11">
        <v>1</v>
      </c>
    </row>
    <row r="24" spans="1:9" x14ac:dyDescent="0.2">
      <c r="A24" s="1" t="s">
        <v>272</v>
      </c>
      <c r="B24" s="11">
        <v>1</v>
      </c>
      <c r="C24" s="11">
        <v>8000</v>
      </c>
      <c r="D24" t="s">
        <v>273</v>
      </c>
      <c r="E24" t="s">
        <v>273</v>
      </c>
      <c r="F24" t="s">
        <v>93</v>
      </c>
      <c r="G24" s="11">
        <v>8000</v>
      </c>
      <c r="H24" t="s">
        <v>192</v>
      </c>
      <c r="I24" s="11">
        <v>1</v>
      </c>
    </row>
    <row r="25" spans="1:9" x14ac:dyDescent="0.2">
      <c r="A25" s="1" t="s">
        <v>274</v>
      </c>
      <c r="B25" s="11">
        <v>1</v>
      </c>
      <c r="C25" s="11">
        <v>8000</v>
      </c>
      <c r="D25" t="s">
        <v>275</v>
      </c>
      <c r="E25" t="s">
        <v>275</v>
      </c>
      <c r="F25" t="s">
        <v>93</v>
      </c>
      <c r="G25" s="11">
        <v>8000</v>
      </c>
      <c r="H25" t="s">
        <v>192</v>
      </c>
      <c r="I25" s="11">
        <v>1</v>
      </c>
    </row>
    <row r="26" spans="1:9" x14ac:dyDescent="0.2">
      <c r="A26" s="1" t="s">
        <v>276</v>
      </c>
      <c r="B26" s="11">
        <v>1</v>
      </c>
      <c r="C26" s="11">
        <v>8000</v>
      </c>
      <c r="D26" t="s">
        <v>277</v>
      </c>
      <c r="E26" t="s">
        <v>277</v>
      </c>
      <c r="F26" t="s">
        <v>93</v>
      </c>
      <c r="G26" s="11">
        <v>8000</v>
      </c>
      <c r="H26" t="s">
        <v>192</v>
      </c>
      <c r="I26" s="11">
        <v>1</v>
      </c>
    </row>
    <row r="27" spans="1:9" x14ac:dyDescent="0.2">
      <c r="A27" s="1" t="s">
        <v>278</v>
      </c>
      <c r="B27" s="11">
        <v>1</v>
      </c>
      <c r="C27" s="11">
        <v>5000</v>
      </c>
      <c r="D27" t="s">
        <v>279</v>
      </c>
      <c r="E27" t="s">
        <v>279</v>
      </c>
      <c r="F27" t="s">
        <v>93</v>
      </c>
      <c r="G27" s="11">
        <v>5000</v>
      </c>
      <c r="H27" t="s">
        <v>192</v>
      </c>
      <c r="I27" s="11">
        <v>1</v>
      </c>
    </row>
    <row r="28" spans="1:9" x14ac:dyDescent="0.2">
      <c r="A28" s="1" t="s">
        <v>280</v>
      </c>
      <c r="B28" s="11">
        <v>1</v>
      </c>
      <c r="C28" s="11">
        <v>5000</v>
      </c>
      <c r="D28" t="s">
        <v>281</v>
      </c>
      <c r="E28" t="s">
        <v>281</v>
      </c>
      <c r="F28" t="s">
        <v>93</v>
      </c>
      <c r="G28" s="11">
        <v>5000</v>
      </c>
      <c r="H28" t="s">
        <v>192</v>
      </c>
      <c r="I28" s="11">
        <v>1</v>
      </c>
    </row>
    <row r="29" spans="1:9" x14ac:dyDescent="0.2">
      <c r="A29" s="1" t="s">
        <v>282</v>
      </c>
      <c r="B29" s="11">
        <v>1</v>
      </c>
      <c r="C29" s="11">
        <v>5000</v>
      </c>
      <c r="D29" t="s">
        <v>283</v>
      </c>
      <c r="E29" t="s">
        <v>283</v>
      </c>
      <c r="F29" t="s">
        <v>93</v>
      </c>
      <c r="G29" s="11">
        <v>5000</v>
      </c>
      <c r="H29" t="s">
        <v>192</v>
      </c>
      <c r="I29" s="11">
        <v>1</v>
      </c>
    </row>
    <row r="30" spans="1:9" x14ac:dyDescent="0.2">
      <c r="A30" s="1" t="s">
        <v>284</v>
      </c>
      <c r="B30" s="11">
        <v>20</v>
      </c>
      <c r="C30" s="11">
        <v>200</v>
      </c>
      <c r="D30" t="s">
        <v>285</v>
      </c>
      <c r="E30" t="s">
        <v>285</v>
      </c>
      <c r="F30" t="s">
        <v>284</v>
      </c>
      <c r="G30" s="11">
        <v>4000</v>
      </c>
      <c r="H30" t="s">
        <v>192</v>
      </c>
      <c r="I30" s="1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2025-06-05T10:44:08Z</dcterms:modified>
</cp:coreProperties>
</file>